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10" yWindow="42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ведомость'!$A$2:$N$46</definedName>
  </definedNames>
  <calcPr calcId="145621" refMode="R1C1"/>
</workbook>
</file>

<file path=xl/calcChain.xml><?xml version="1.0" encoding="utf-8"?>
<calcChain xmlns="http://schemas.openxmlformats.org/spreadsheetml/2006/main">
  <c r="I25" i="12" l="1"/>
  <c r="D37" i="12" l="1"/>
</calcChain>
</file>

<file path=xl/sharedStrings.xml><?xml version="1.0" encoding="utf-8"?>
<sst xmlns="http://schemas.openxmlformats.org/spreadsheetml/2006/main" count="181" uniqueCount="127">
  <si>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</si>
  <si>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</si>
  <si>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</si>
  <si>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</si>
  <si>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</si>
  <si>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</si>
  <si>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</si>
  <si>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</si>
  <si>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</si>
  <si>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</si>
  <si>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</si>
  <si>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</si>
  <si>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</si>
  <si>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</si>
  <si>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</si>
  <si>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</si>
  <si>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</si>
  <si>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</si>
  <si>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</si>
  <si>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</si>
  <si>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</si>
  <si>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</si>
  <si>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</si>
  <si>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</si>
  <si>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</si>
  <si>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</si>
  <si>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</si>
  <si>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Советский ф-ал 
АО "ЮРЭСК"</t>
  </si>
  <si>
    <t>Няганьский ф-ал
АО "ЮРЭСК"</t>
  </si>
  <si>
    <t>Кондинский ф-ал
АО "ЮРЭСК"</t>
  </si>
  <si>
    <t>СПП АО "ЮРЭСК"</t>
  </si>
  <si>
    <t>за период с  8.00 13.07.15 по 8.00 20.07.15</t>
  </si>
  <si>
    <t>г. Советский</t>
  </si>
  <si>
    <t>отключен
персоналом</t>
  </si>
  <si>
    <t>13.07.15      04:36</t>
  </si>
  <si>
    <t>13.07.15         06:37</t>
  </si>
  <si>
    <t>2:01</t>
  </si>
  <si>
    <t>нет</t>
  </si>
  <si>
    <t>ПС Советская,
В-10 МК-156</t>
  </si>
  <si>
    <t>ТО</t>
  </si>
  <si>
    <t>п.Мулымья</t>
  </si>
  <si>
    <t>13.07.15
14:22</t>
  </si>
  <si>
    <t>13.07.15
16:46</t>
  </si>
  <si>
    <t>Пробой ОПН-6кВ ф."В", "С" оп.№1.</t>
  </si>
  <si>
    <t>да</t>
  </si>
  <si>
    <t>г.Нягань</t>
  </si>
  <si>
    <t>13.07.15г.             09.58</t>
  </si>
  <si>
    <t>13.07.15г.             10.47</t>
  </si>
  <si>
    <t>Причина не установлена.</t>
  </si>
  <si>
    <t>МТЗ, УАПВ</t>
  </si>
  <si>
    <t>13.07.15
14:29</t>
  </si>
  <si>
    <t>Касание веткой проводов ВЛ при вырубке в охранной зоне. Работы производились ЮТЭК-Кода.</t>
  </si>
  <si>
    <t>2ст.МТЗ</t>
  </si>
  <si>
    <t>14.07.15
20:44</t>
  </si>
  <si>
    <t>14.07.15
20:53</t>
  </si>
  <si>
    <t>Сближение проводов во время сильного ливня с порывами ветра.</t>
  </si>
  <si>
    <t>Водозабор, КОС</t>
  </si>
  <si>
    <t>14.07.15
23:27</t>
  </si>
  <si>
    <t>г.Сургут</t>
  </si>
  <si>
    <t>п. Приобье</t>
  </si>
  <si>
    <t>МТЗ, НАПВ</t>
  </si>
  <si>
    <t>14.07.15
8:23</t>
  </si>
  <si>
    <t>14.07.15
15:17</t>
  </si>
  <si>
    <t>Повреждение проходных изоляторов на РП-10кВ потребителя («ПУМТСиК»).</t>
  </si>
  <si>
    <t>п. Пионерский</t>
  </si>
  <si>
    <t>14.07.15             10:43</t>
  </si>
  <si>
    <t>14.07.15             11:30</t>
  </si>
  <si>
    <t>0:47</t>
  </si>
  <si>
    <t>г. Югорск</t>
  </si>
  <si>
    <t>14.07.15             13:04</t>
  </si>
  <si>
    <t>14.07.15             15:36</t>
  </si>
  <si>
    <t>2:32</t>
  </si>
  <si>
    <t>Обрыв провода оп.41-42 ф. А, С транспортом сторонней организации.</t>
  </si>
  <si>
    <t>КОС</t>
  </si>
  <si>
    <t>г. Нягань</t>
  </si>
  <si>
    <t>ПС Чульчам,
ВЛ-10 КНС-2</t>
  </si>
  <si>
    <t>ТО, НАПВ</t>
  </si>
  <si>
    <t>15.07.15
15:11</t>
  </si>
  <si>
    <t>15.07.15
17:28</t>
  </si>
  <si>
    <t>Разрушение концевой муфты РЛНД-10 на оп.18.</t>
  </si>
  <si>
    <t>п.Сергино</t>
  </si>
  <si>
    <t>"земля" в сети 10кВ, откл. персоналом</t>
  </si>
  <si>
    <t>18.07.15. 4:55</t>
  </si>
  <si>
    <t>п.Октябрьское</t>
  </si>
  <si>
    <t>ТО, УАПВ</t>
  </si>
  <si>
    <t>17.07.15
15:20</t>
  </si>
  <si>
    <t>Повреждение ПК-10 ф."С" на ТП-169.</t>
  </si>
  <si>
    <t>ПС 110/10 Сергино,                      ВЛ-10 БПТОиК-1</t>
  </si>
  <si>
    <t>ПС 110/10 Хвойная,                     ВЛ-10 КОС-2</t>
  </si>
  <si>
    <t>ПС 110/10 Алябьево,                   ВЛ-10 Пионерская-1</t>
  </si>
  <si>
    <t>БКНС-1,  ВЛ-6 Совхоз</t>
  </si>
  <si>
    <t>18.07.15. 13:00</t>
  </si>
  <si>
    <t>РП-4 запитана от ВЛ-10 Поселок-4 в 6:00,  причина не установлена.</t>
  </si>
  <si>
    <t>ПС 110/10 Сергино,                     ВЛ-10 Поселок-3</t>
  </si>
  <si>
    <t>МТЗ</t>
  </si>
  <si>
    <t>Исполнитель :  ДОДС Гук С.А.</t>
  </si>
  <si>
    <t>РП-16, ВЛ-10 ф."Сады"</t>
  </si>
  <si>
    <t>Повреждение КЛ-10 между                  КТП 16/216-16/223.</t>
  </si>
  <si>
    <t>Повреждение опорного изолятора ф."А" 
РТП 10-094</t>
  </si>
  <si>
    <t>ПС 110/10 Кода, 
В-10 яч.6 Пож.Депо</t>
  </si>
  <si>
    <t xml:space="preserve">АО "ЮРЭСК" 
г.Ханты-Мансийск </t>
  </si>
  <si>
    <t>г. Ханты-Мансийск</t>
  </si>
  <si>
    <t>1ст.МФТО, НАПВ</t>
  </si>
  <si>
    <t>20.07.15 00:05</t>
  </si>
  <si>
    <t>20.07.15
02:56</t>
  </si>
  <si>
    <t>20.07.15
05:04</t>
  </si>
  <si>
    <t>19.07.15 22:41</t>
  </si>
  <si>
    <t>19.07.15 23:14</t>
  </si>
  <si>
    <t>Повреждение шлейфов 10кВ                                           на опоре №1 от РП-1 Ф. №6 .</t>
  </si>
  <si>
    <t>ПС 110/10 Сергино,                     ВЛ-10 Поселок-1</t>
  </si>
  <si>
    <t>ПС 110/10 Соболиная ВЛ-10 ф.Котельная-1</t>
  </si>
  <si>
    <t>19.07.15             14:14</t>
  </si>
  <si>
    <t>19.07.15             14:42</t>
  </si>
  <si>
    <t>0:28</t>
  </si>
  <si>
    <t>Повреждение КЛ-10 от ТП-16-149.</t>
  </si>
  <si>
    <t>ЮТЭК-ХМР</t>
  </si>
  <si>
    <t>п.Реполово</t>
  </si>
  <si>
    <t>ПС 110/35/10 Выкатная ВЛ-10кВ ф.№4</t>
  </si>
  <si>
    <t>19.07.15             20:10</t>
  </si>
  <si>
    <t>19.07.15             20:26</t>
  </si>
  <si>
    <t>0:16</t>
  </si>
  <si>
    <t>ПС 220/110/10 Югра,  ВЛ-110 Югра-ГИБДД-2</t>
  </si>
  <si>
    <t>ПС 110/10/6 Пионерная-2, В-6 яч.30 РП-128А</t>
  </si>
  <si>
    <t>ПС 110/10/6 Пионерная-2,  В-6 яч.12 ТП-Нефтяник-2</t>
  </si>
  <si>
    <t>ПС Кода 110/10, ВЛ-10 Кормужиханка</t>
  </si>
  <si>
    <t xml:space="preserve">ИТОГО : 18 отключений  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</si>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</sst>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52" fillId="0" borderId="0" applyFont="0" applyFill="0" applyBorder="0" applyAlignment="0" applyProtection="0"/>
  </cellStyleXfs>
  <cellXfs count="135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49" fontId="28" fillId="0" borderId="4" xfId="8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0" fontId="28" fillId="0" borderId="3" xfId="0" applyNumberFormat="1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28" fillId="0" borderId="2" xfId="1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6" fontId="28" fillId="2" borderId="2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45" fillId="4" borderId="1" xfId="0" applyFont="1" applyFill="1" applyBorder="1" applyAlignment="1">
      <alignment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45" fillId="6" borderId="2" xfId="0" applyFont="1" applyFill="1" applyBorder="1" applyAlignment="1">
      <alignment vertical="center" wrapText="1"/>
    </xf>
    <xf numFmtId="0" fontId="45" fillId="6" borderId="1" xfId="0" applyFont="1" applyFill="1" applyBorder="1" applyAlignment="1">
      <alignment vertical="center" wrapText="1"/>
    </xf>
    <xf numFmtId="0" fontId="45" fillId="5" borderId="2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horizontal="left" vertical="center" wrapText="1"/>
    </xf>
    <xf numFmtId="0" fontId="45" fillId="7" borderId="1" xfId="0" applyFont="1" applyFill="1" applyBorder="1" applyAlignment="1">
      <alignment vertical="center"/>
    </xf>
    <xf numFmtId="0" fontId="45" fillId="7" borderId="2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29" fillId="8" borderId="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8" fillId="0" borderId="8" xfId="1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6" xfId="0" applyFont="1" applyFill="1" applyBorder="1" applyAlignment="1">
      <alignment horizontal="left" vertical="center" wrapText="1"/>
    </xf>
    <xf numFmtId="0" fontId="29" fillId="8" borderId="10" xfId="0" applyFont="1" applyFill="1" applyBorder="1" applyAlignment="1">
      <alignment horizontal="left" vertical="center" wrapText="1"/>
    </xf>
    <xf numFmtId="0" fontId="45" fillId="0" borderId="2" xfId="65" applyFont="1" applyFill="1" applyBorder="1" applyAlignment="1">
      <alignment vertical="center" wrapText="1"/>
    </xf>
    <xf numFmtId="0" fontId="45" fillId="0" borderId="7" xfId="65" applyFont="1" applyFill="1" applyBorder="1" applyAlignment="1">
      <alignment vertical="center" wrapText="1"/>
    </xf>
    <xf numFmtId="0" fontId="45" fillId="0" borderId="3" xfId="65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left" vertical="center" wrapText="1"/>
    </xf>
    <xf numFmtId="1" fontId="46" fillId="0" borderId="0" xfId="0" applyNumberFormat="1" applyFont="1" applyFill="1" applyBorder="1" applyAlignment="1">
      <alignment horizontal="center" vertical="center" wrapText="1"/>
    </xf>
  </cellXfs>
  <cellStyles count="12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6"/>
  <sheetViews>
    <sheetView tabSelected="1" view="pageBreakPreview" zoomScale="70" zoomScaleNormal="70" zoomScaleSheetLayoutView="70" workbookViewId="0">
      <selection activeCell="E30" sqref="E30"/>
    </sheetView>
  </sheetViews>
  <sheetFormatPr defaultRowHeight="12.75" x14ac:dyDescent="0.2"/>
  <cols>
    <col min="1" max="1" width="9.28515625" style="4" customWidth="1"/>
    <col min="2" max="2" width="26" style="1" customWidth="1"/>
    <col min="3" max="3" width="23.2851562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4" ht="23.25" customHeight="1" x14ac:dyDescent="0.25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4"/>
    </row>
    <row r="3" spans="1:14" ht="26.25" customHeight="1" x14ac:dyDescent="0.2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4"/>
    </row>
    <row r="4" spans="1:14" ht="27" customHeight="1" x14ac:dyDescent="0.2">
      <c r="A4" s="131" t="s">
        <v>13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4"/>
    </row>
    <row r="5" spans="1:14" ht="21.75" customHeight="1" x14ac:dyDescent="0.2">
      <c r="A5" s="115" t="s">
        <v>19</v>
      </c>
      <c r="B5" s="130" t="s">
        <v>4</v>
      </c>
      <c r="C5" s="115" t="s">
        <v>6</v>
      </c>
      <c r="D5" s="115" t="s">
        <v>3</v>
      </c>
      <c r="E5" s="115" t="s">
        <v>7</v>
      </c>
      <c r="F5" s="115" t="s">
        <v>5</v>
      </c>
      <c r="G5" s="115"/>
      <c r="H5" s="115" t="s">
        <v>10</v>
      </c>
      <c r="I5" s="115" t="s">
        <v>9</v>
      </c>
      <c r="J5" s="115" t="s">
        <v>0</v>
      </c>
      <c r="K5" s="115" t="s">
        <v>8</v>
      </c>
      <c r="L5" s="115" t="s">
        <v>11</v>
      </c>
      <c r="M5" s="119" t="s">
        <v>12</v>
      </c>
    </row>
    <row r="6" spans="1:14" ht="28.5" customHeight="1" x14ac:dyDescent="0.2">
      <c r="A6" s="115"/>
      <c r="B6" s="130"/>
      <c r="C6" s="116"/>
      <c r="D6" s="115"/>
      <c r="E6" s="115"/>
      <c r="F6" s="3" t="s">
        <v>1</v>
      </c>
      <c r="G6" s="3" t="s">
        <v>2</v>
      </c>
      <c r="H6" s="115"/>
      <c r="I6" s="115"/>
      <c r="J6" s="116"/>
      <c r="K6" s="115"/>
      <c r="L6" s="115"/>
      <c r="M6" s="120"/>
    </row>
    <row r="7" spans="1:14" s="41" customFormat="1" ht="53.25" customHeight="1" x14ac:dyDescent="0.2">
      <c r="A7" s="49">
        <v>1</v>
      </c>
      <c r="B7" s="86" t="s">
        <v>100</v>
      </c>
      <c r="C7" s="87" t="s">
        <v>101</v>
      </c>
      <c r="D7" s="87" t="s">
        <v>121</v>
      </c>
      <c r="E7" s="88" t="s">
        <v>102</v>
      </c>
      <c r="F7" s="89" t="s">
        <v>103</v>
      </c>
      <c r="G7" s="63"/>
      <c r="H7" s="62"/>
      <c r="I7" s="62"/>
      <c r="J7" s="90"/>
      <c r="K7" s="52" t="s">
        <v>37</v>
      </c>
      <c r="L7" s="42">
        <v>12</v>
      </c>
      <c r="M7" s="52" t="s">
        <v>37</v>
      </c>
    </row>
    <row r="8" spans="1:14" s="41" customFormat="1" ht="52.5" customHeight="1" x14ac:dyDescent="0.2">
      <c r="A8" s="97">
        <v>2</v>
      </c>
      <c r="B8" s="121" t="s">
        <v>30</v>
      </c>
      <c r="C8" s="124" t="s">
        <v>58</v>
      </c>
      <c r="D8" s="58" t="s">
        <v>122</v>
      </c>
      <c r="E8" s="65" t="s">
        <v>52</v>
      </c>
      <c r="F8" s="44" t="s">
        <v>53</v>
      </c>
      <c r="G8" s="44" t="s">
        <v>54</v>
      </c>
      <c r="H8" s="59">
        <v>6.2499999999999995E-3</v>
      </c>
      <c r="I8" s="42">
        <v>29</v>
      </c>
      <c r="J8" s="77" t="s">
        <v>55</v>
      </c>
      <c r="K8" s="52" t="s">
        <v>56</v>
      </c>
      <c r="L8" s="53">
        <v>14</v>
      </c>
      <c r="M8" s="52" t="s">
        <v>37</v>
      </c>
    </row>
    <row r="9" spans="1:14" s="41" customFormat="1" ht="52.5" customHeight="1" x14ac:dyDescent="0.2">
      <c r="A9" s="97">
        <v>3</v>
      </c>
      <c r="B9" s="122"/>
      <c r="C9" s="125"/>
      <c r="D9" s="58" t="s">
        <v>123</v>
      </c>
      <c r="E9" s="65" t="s">
        <v>52</v>
      </c>
      <c r="F9" s="44" t="s">
        <v>53</v>
      </c>
      <c r="G9" s="44" t="s">
        <v>57</v>
      </c>
      <c r="H9" s="51">
        <v>0.11319444444444444</v>
      </c>
      <c r="I9" s="42">
        <v>231</v>
      </c>
      <c r="J9" s="77" t="s">
        <v>55</v>
      </c>
      <c r="K9" s="57" t="s">
        <v>37</v>
      </c>
      <c r="L9" s="53">
        <v>14</v>
      </c>
      <c r="M9" s="52" t="s">
        <v>37</v>
      </c>
    </row>
    <row r="10" spans="1:14" s="41" customFormat="1" ht="52.5" customHeight="1" x14ac:dyDescent="0.2">
      <c r="A10" s="97">
        <v>4</v>
      </c>
      <c r="B10" s="122"/>
      <c r="C10" s="125"/>
      <c r="D10" s="58" t="s">
        <v>122</v>
      </c>
      <c r="E10" s="65" t="s">
        <v>52</v>
      </c>
      <c r="F10" s="44" t="s">
        <v>104</v>
      </c>
      <c r="G10" s="44" t="s">
        <v>105</v>
      </c>
      <c r="H10" s="59">
        <v>0.13055555555555556</v>
      </c>
      <c r="I10" s="42">
        <v>1732</v>
      </c>
      <c r="J10" s="93" t="s">
        <v>48</v>
      </c>
      <c r="K10" s="52" t="s">
        <v>56</v>
      </c>
      <c r="L10" s="53">
        <v>14</v>
      </c>
      <c r="M10" s="52" t="s">
        <v>37</v>
      </c>
    </row>
    <row r="11" spans="1:14" s="41" customFormat="1" ht="54" customHeight="1" x14ac:dyDescent="0.2">
      <c r="A11" s="97">
        <v>5</v>
      </c>
      <c r="B11" s="123"/>
      <c r="C11" s="126"/>
      <c r="D11" s="76" t="s">
        <v>123</v>
      </c>
      <c r="E11" s="65" t="s">
        <v>52</v>
      </c>
      <c r="F11" s="44" t="s">
        <v>104</v>
      </c>
      <c r="G11" s="44"/>
      <c r="H11" s="51"/>
      <c r="I11" s="42"/>
      <c r="J11" s="93" t="s">
        <v>48</v>
      </c>
      <c r="K11" s="57" t="s">
        <v>37</v>
      </c>
      <c r="L11" s="53">
        <v>14</v>
      </c>
      <c r="M11" s="52" t="s">
        <v>37</v>
      </c>
    </row>
    <row r="12" spans="1:14" s="40" customFormat="1" ht="55.5" customHeight="1" x14ac:dyDescent="0.2">
      <c r="A12" s="97">
        <v>6</v>
      </c>
      <c r="B12" s="102" t="s">
        <v>28</v>
      </c>
      <c r="C12" s="66" t="s">
        <v>45</v>
      </c>
      <c r="D12" s="91" t="s">
        <v>96</v>
      </c>
      <c r="E12" s="55" t="s">
        <v>39</v>
      </c>
      <c r="F12" s="92" t="s">
        <v>46</v>
      </c>
      <c r="G12" s="92" t="s">
        <v>47</v>
      </c>
      <c r="H12" s="67">
        <v>3.5416666666666666E-2</v>
      </c>
      <c r="I12" s="55">
        <v>146</v>
      </c>
      <c r="J12" s="93" t="s">
        <v>48</v>
      </c>
      <c r="K12" s="94" t="s">
        <v>37</v>
      </c>
      <c r="L12" s="42">
        <v>12</v>
      </c>
      <c r="M12" s="95" t="s">
        <v>44</v>
      </c>
    </row>
    <row r="13" spans="1:14" s="37" customFormat="1" ht="57" customHeight="1" x14ac:dyDescent="0.2">
      <c r="A13" s="97">
        <v>7</v>
      </c>
      <c r="B13" s="103"/>
      <c r="C13" s="66" t="s">
        <v>83</v>
      </c>
      <c r="D13" s="50" t="s">
        <v>124</v>
      </c>
      <c r="E13" s="55" t="s">
        <v>49</v>
      </c>
      <c r="F13" s="44" t="s">
        <v>50</v>
      </c>
      <c r="G13" s="44" t="s">
        <v>50</v>
      </c>
      <c r="H13" s="51">
        <v>0</v>
      </c>
      <c r="I13" s="42">
        <v>0</v>
      </c>
      <c r="J13" s="78" t="s">
        <v>51</v>
      </c>
      <c r="K13" s="57" t="s">
        <v>37</v>
      </c>
      <c r="L13" s="53">
        <v>12</v>
      </c>
      <c r="M13" s="54" t="s">
        <v>44</v>
      </c>
    </row>
    <row r="14" spans="1:14" s="41" customFormat="1" ht="57" customHeight="1" x14ac:dyDescent="0.2">
      <c r="A14" s="97">
        <v>8</v>
      </c>
      <c r="B14" s="103"/>
      <c r="C14" s="71" t="s">
        <v>59</v>
      </c>
      <c r="D14" s="72" t="s">
        <v>87</v>
      </c>
      <c r="E14" s="53" t="s">
        <v>60</v>
      </c>
      <c r="F14" s="73" t="s">
        <v>61</v>
      </c>
      <c r="G14" s="73" t="s">
        <v>62</v>
      </c>
      <c r="H14" s="74">
        <v>0.2638888888888889</v>
      </c>
      <c r="I14" s="42">
        <v>0</v>
      </c>
      <c r="J14" s="81" t="s">
        <v>63</v>
      </c>
      <c r="K14" s="69" t="s">
        <v>37</v>
      </c>
      <c r="L14" s="53">
        <v>14</v>
      </c>
      <c r="M14" s="69" t="s">
        <v>37</v>
      </c>
    </row>
    <row r="15" spans="1:14" s="41" customFormat="1" ht="57" customHeight="1" x14ac:dyDescent="0.2">
      <c r="A15" s="97">
        <v>9</v>
      </c>
      <c r="B15" s="103"/>
      <c r="C15" s="71" t="s">
        <v>74</v>
      </c>
      <c r="D15" s="72" t="s">
        <v>75</v>
      </c>
      <c r="E15" s="42" t="s">
        <v>76</v>
      </c>
      <c r="F15" s="73" t="s">
        <v>77</v>
      </c>
      <c r="G15" s="73" t="s">
        <v>78</v>
      </c>
      <c r="H15" s="74">
        <v>9.5138888888888884E-2</v>
      </c>
      <c r="I15" s="48">
        <v>35</v>
      </c>
      <c r="J15" s="79" t="s">
        <v>79</v>
      </c>
      <c r="K15" s="69" t="s">
        <v>37</v>
      </c>
      <c r="L15" s="53">
        <v>17</v>
      </c>
      <c r="M15" s="69" t="s">
        <v>37</v>
      </c>
    </row>
    <row r="16" spans="1:14" s="41" customFormat="1" ht="57" customHeight="1" x14ac:dyDescent="0.2">
      <c r="A16" s="97">
        <v>10</v>
      </c>
      <c r="B16" s="103"/>
      <c r="C16" s="64" t="s">
        <v>80</v>
      </c>
      <c r="D16" s="76" t="s">
        <v>93</v>
      </c>
      <c r="E16" s="65" t="s">
        <v>81</v>
      </c>
      <c r="F16" s="44" t="s">
        <v>82</v>
      </c>
      <c r="G16" s="44" t="s">
        <v>91</v>
      </c>
      <c r="H16" s="59">
        <v>0.33680555555555558</v>
      </c>
      <c r="I16" s="55">
        <v>0</v>
      </c>
      <c r="J16" s="85" t="s">
        <v>92</v>
      </c>
      <c r="K16" s="68" t="s">
        <v>37</v>
      </c>
      <c r="L16" s="53">
        <v>16</v>
      </c>
      <c r="M16" s="69" t="s">
        <v>37</v>
      </c>
    </row>
    <row r="17" spans="1:13" s="41" customFormat="1" ht="57" customHeight="1" x14ac:dyDescent="0.2">
      <c r="A17" s="97">
        <v>11</v>
      </c>
      <c r="B17" s="103"/>
      <c r="C17" s="66" t="s">
        <v>83</v>
      </c>
      <c r="D17" s="60" t="s">
        <v>99</v>
      </c>
      <c r="E17" s="42" t="s">
        <v>84</v>
      </c>
      <c r="F17" s="51" t="s">
        <v>85</v>
      </c>
      <c r="G17" s="51" t="s">
        <v>85</v>
      </c>
      <c r="H17" s="47">
        <v>0</v>
      </c>
      <c r="I17" s="75">
        <v>0</v>
      </c>
      <c r="J17" s="82" t="s">
        <v>86</v>
      </c>
      <c r="K17" s="68" t="s">
        <v>37</v>
      </c>
      <c r="L17" s="53">
        <v>19</v>
      </c>
      <c r="M17" s="69" t="s">
        <v>37</v>
      </c>
    </row>
    <row r="18" spans="1:13" s="39" customFormat="1" ht="52.5" customHeight="1" x14ac:dyDescent="0.2">
      <c r="A18" s="97">
        <v>12</v>
      </c>
      <c r="B18" s="103"/>
      <c r="C18" s="64" t="s">
        <v>80</v>
      </c>
      <c r="D18" s="64" t="s">
        <v>109</v>
      </c>
      <c r="E18" s="65" t="s">
        <v>60</v>
      </c>
      <c r="F18" s="44" t="s">
        <v>106</v>
      </c>
      <c r="G18" s="44" t="s">
        <v>107</v>
      </c>
      <c r="H18" s="59">
        <v>2.2916666666666669E-2</v>
      </c>
      <c r="I18" s="55">
        <v>291</v>
      </c>
      <c r="J18" s="98" t="s">
        <v>108</v>
      </c>
      <c r="K18" s="57" t="s">
        <v>37</v>
      </c>
      <c r="L18" s="53">
        <v>12</v>
      </c>
      <c r="M18" s="52" t="s">
        <v>37</v>
      </c>
    </row>
    <row r="19" spans="1:13" s="41" customFormat="1" ht="66" customHeight="1" x14ac:dyDescent="0.2">
      <c r="A19" s="97">
        <v>13</v>
      </c>
      <c r="B19" s="102" t="s">
        <v>27</v>
      </c>
      <c r="C19" s="46" t="s">
        <v>32</v>
      </c>
      <c r="D19" s="46" t="s">
        <v>38</v>
      </c>
      <c r="E19" s="45" t="s">
        <v>33</v>
      </c>
      <c r="F19" s="61" t="s">
        <v>34</v>
      </c>
      <c r="G19" s="61" t="s">
        <v>35</v>
      </c>
      <c r="H19" s="44" t="s">
        <v>36</v>
      </c>
      <c r="I19" s="42">
        <v>846</v>
      </c>
      <c r="J19" s="83" t="s">
        <v>98</v>
      </c>
      <c r="K19" s="45" t="s">
        <v>37</v>
      </c>
      <c r="L19" s="42">
        <v>19</v>
      </c>
      <c r="M19" s="43" t="s">
        <v>37</v>
      </c>
    </row>
    <row r="20" spans="1:13" s="41" customFormat="1" ht="66" customHeight="1" x14ac:dyDescent="0.2">
      <c r="A20" s="97">
        <v>14</v>
      </c>
      <c r="B20" s="103"/>
      <c r="C20" s="46" t="s">
        <v>64</v>
      </c>
      <c r="D20" s="46" t="s">
        <v>89</v>
      </c>
      <c r="E20" s="42" t="s">
        <v>60</v>
      </c>
      <c r="F20" s="44" t="s">
        <v>65</v>
      </c>
      <c r="G20" s="44" t="s">
        <v>66</v>
      </c>
      <c r="H20" s="44" t="s">
        <v>67</v>
      </c>
      <c r="I20" s="42">
        <v>501</v>
      </c>
      <c r="J20" s="80" t="s">
        <v>97</v>
      </c>
      <c r="K20" s="68" t="s">
        <v>37</v>
      </c>
      <c r="L20" s="53">
        <v>15</v>
      </c>
      <c r="M20" s="69" t="s">
        <v>44</v>
      </c>
    </row>
    <row r="21" spans="1:13" s="41" customFormat="1" ht="66" customHeight="1" x14ac:dyDescent="0.2">
      <c r="A21" s="97">
        <v>15</v>
      </c>
      <c r="B21" s="103"/>
      <c r="C21" s="46" t="s">
        <v>32</v>
      </c>
      <c r="D21" s="46" t="s">
        <v>110</v>
      </c>
      <c r="E21" s="42" t="s">
        <v>39</v>
      </c>
      <c r="F21" s="44" t="s">
        <v>111</v>
      </c>
      <c r="G21" s="44" t="s">
        <v>112</v>
      </c>
      <c r="H21" s="44" t="s">
        <v>113</v>
      </c>
      <c r="I21" s="56">
        <v>89.19</v>
      </c>
      <c r="J21" s="80" t="s">
        <v>114</v>
      </c>
      <c r="K21" s="68" t="s">
        <v>37</v>
      </c>
      <c r="L21" s="53">
        <v>15</v>
      </c>
      <c r="M21" s="69" t="s">
        <v>37</v>
      </c>
    </row>
    <row r="22" spans="1:13" s="41" customFormat="1" ht="66" customHeight="1" x14ac:dyDescent="0.2">
      <c r="A22" s="97">
        <v>16</v>
      </c>
      <c r="B22" s="104"/>
      <c r="C22" s="70" t="s">
        <v>68</v>
      </c>
      <c r="D22" s="46" t="s">
        <v>88</v>
      </c>
      <c r="E22" s="42" t="s">
        <v>60</v>
      </c>
      <c r="F22" s="44" t="s">
        <v>69</v>
      </c>
      <c r="G22" s="44" t="s">
        <v>70</v>
      </c>
      <c r="H22" s="44" t="s">
        <v>71</v>
      </c>
      <c r="I22" s="56">
        <v>0</v>
      </c>
      <c r="J22" s="77" t="s">
        <v>72</v>
      </c>
      <c r="K22" s="68" t="s">
        <v>73</v>
      </c>
      <c r="L22" s="53">
        <v>13</v>
      </c>
      <c r="M22" s="69" t="s">
        <v>44</v>
      </c>
    </row>
    <row r="23" spans="1:13" s="41" customFormat="1" ht="66" customHeight="1" x14ac:dyDescent="0.2">
      <c r="A23" s="97">
        <v>17</v>
      </c>
      <c r="B23" s="96" t="s">
        <v>115</v>
      </c>
      <c r="C23" s="70" t="s">
        <v>116</v>
      </c>
      <c r="D23" s="101" t="s">
        <v>117</v>
      </c>
      <c r="E23" s="55" t="s">
        <v>94</v>
      </c>
      <c r="F23" s="44" t="s">
        <v>118</v>
      </c>
      <c r="G23" s="44" t="s">
        <v>119</v>
      </c>
      <c r="H23" s="44" t="s">
        <v>120</v>
      </c>
      <c r="I23" s="56">
        <v>10</v>
      </c>
      <c r="J23" s="84" t="s">
        <v>48</v>
      </c>
      <c r="K23" s="68" t="s">
        <v>37</v>
      </c>
      <c r="L23" s="53">
        <v>14</v>
      </c>
      <c r="M23" s="69" t="s">
        <v>37</v>
      </c>
    </row>
    <row r="24" spans="1:13" s="41" customFormat="1" ht="66" customHeight="1" x14ac:dyDescent="0.2">
      <c r="A24" s="97">
        <v>18</v>
      </c>
      <c r="B24" s="132" t="s">
        <v>29</v>
      </c>
      <c r="C24" s="76" t="s">
        <v>40</v>
      </c>
      <c r="D24" s="133" t="s">
        <v>90</v>
      </c>
      <c r="E24" s="65" t="s">
        <v>39</v>
      </c>
      <c r="F24" s="44" t="s">
        <v>41</v>
      </c>
      <c r="G24" s="44" t="s">
        <v>42</v>
      </c>
      <c r="H24" s="59">
        <v>9.8611111111111108E-2</v>
      </c>
      <c r="I24" s="42">
        <v>467</v>
      </c>
      <c r="J24" s="78" t="s">
        <v>43</v>
      </c>
      <c r="K24" s="52" t="s">
        <v>44</v>
      </c>
      <c r="L24" s="42">
        <v>14</v>
      </c>
      <c r="M24" s="52" t="s">
        <v>44</v>
      </c>
    </row>
    <row r="25" spans="1:13" s="26" customFormat="1" ht="21" customHeight="1" x14ac:dyDescent="0.2">
      <c r="A25" s="27"/>
      <c r="B25" s="36"/>
      <c r="C25" s="35"/>
      <c r="D25" s="35"/>
      <c r="E25" s="29"/>
      <c r="F25" s="30"/>
      <c r="G25" s="30"/>
      <c r="H25" s="31"/>
      <c r="I25" s="38">
        <f>SUM(I8:I24)</f>
        <v>4377.1900000000005</v>
      </c>
      <c r="J25" s="34"/>
      <c r="K25" s="29"/>
      <c r="L25" s="29"/>
      <c r="M25" s="27"/>
    </row>
    <row r="26" spans="1:13" s="26" customFormat="1" ht="26.25" customHeight="1" x14ac:dyDescent="0.25">
      <c r="A26" s="27"/>
      <c r="B26" s="32" t="s">
        <v>125</v>
      </c>
      <c r="C26" s="32"/>
      <c r="D26" s="32"/>
      <c r="E26" s="32"/>
      <c r="F26" s="32"/>
      <c r="G26" s="32"/>
      <c r="H26" s="32"/>
      <c r="I26" s="32"/>
      <c r="J26" s="32"/>
      <c r="K26" s="2"/>
      <c r="L26" s="2"/>
      <c r="M26" s="12"/>
    </row>
    <row r="27" spans="1:13" s="26" customFormat="1" ht="29.25" customHeight="1" x14ac:dyDescent="0.2">
      <c r="A27" s="4"/>
      <c r="B27" s="108" t="s">
        <v>20</v>
      </c>
      <c r="C27" s="108"/>
      <c r="D27" s="20" t="s">
        <v>126</v>
      </c>
      <c r="E27" s="27"/>
      <c r="F27" s="33"/>
      <c r="G27" s="33"/>
      <c r="H27" s="16"/>
      <c r="I27" s="15"/>
      <c r="J27" s="5"/>
      <c r="K27" s="2"/>
      <c r="L27" s="2"/>
      <c r="M27" s="12"/>
    </row>
    <row r="28" spans="1:13" s="26" customFormat="1" ht="26.25" customHeight="1" x14ac:dyDescent="0.2">
      <c r="A28" s="4"/>
      <c r="B28" s="107" t="s">
        <v>21</v>
      </c>
      <c r="C28" s="107"/>
      <c r="D28" s="8">
        <v>2</v>
      </c>
      <c r="E28" s="28"/>
      <c r="F28" s="33"/>
      <c r="G28" s="33"/>
      <c r="H28" s="28"/>
      <c r="I28" s="7"/>
      <c r="J28" s="5"/>
      <c r="K28" s="13"/>
      <c r="L28" s="13"/>
      <c r="M28" s="13"/>
    </row>
    <row r="29" spans="1:13" s="26" customFormat="1" ht="25.5" customHeight="1" x14ac:dyDescent="0.2">
      <c r="A29" s="4"/>
      <c r="B29" s="107" t="s">
        <v>22</v>
      </c>
      <c r="C29" s="107"/>
      <c r="D29" s="8">
        <v>0</v>
      </c>
      <c r="E29" s="28"/>
      <c r="F29" s="33"/>
      <c r="G29" s="33"/>
      <c r="H29" s="28"/>
      <c r="I29" s="7"/>
      <c r="J29" s="5"/>
      <c r="K29" s="13"/>
      <c r="L29" s="13"/>
      <c r="M29" s="13"/>
    </row>
    <row r="30" spans="1:13" s="26" customFormat="1" ht="24" customHeight="1" x14ac:dyDescent="0.2">
      <c r="A30" s="4"/>
      <c r="B30" s="106" t="s">
        <v>23</v>
      </c>
      <c r="C30" s="106"/>
      <c r="D30" s="8">
        <v>1</v>
      </c>
      <c r="E30" s="28"/>
      <c r="F30" s="33"/>
      <c r="G30" s="33"/>
      <c r="H30" s="28"/>
      <c r="I30" s="7"/>
      <c r="J30" s="5"/>
      <c r="K30" s="13"/>
      <c r="L30" s="13"/>
      <c r="M30" s="13"/>
    </row>
    <row r="31" spans="1:13" s="26" customFormat="1" ht="31.5" customHeight="1" x14ac:dyDescent="0.2">
      <c r="A31" s="4"/>
      <c r="B31" s="105" t="s">
        <v>15</v>
      </c>
      <c r="C31" s="105"/>
      <c r="D31" s="9">
        <v>3</v>
      </c>
      <c r="E31" s="7"/>
      <c r="F31" s="33"/>
      <c r="G31" s="33"/>
      <c r="H31" s="28"/>
      <c r="I31" s="7"/>
      <c r="J31" s="5"/>
      <c r="K31" s="2"/>
      <c r="L31" s="2"/>
      <c r="M31" s="13"/>
    </row>
    <row r="32" spans="1:13" ht="30.75" customHeight="1" x14ac:dyDescent="0.2">
      <c r="B32" s="114" t="s">
        <v>23</v>
      </c>
      <c r="C32" s="114"/>
      <c r="D32" s="9">
        <v>0</v>
      </c>
      <c r="E32" s="28"/>
      <c r="F32" s="28"/>
      <c r="G32" s="28"/>
      <c r="H32" s="28"/>
      <c r="I32" s="7"/>
      <c r="J32" s="5"/>
      <c r="K32" s="13"/>
      <c r="L32" s="13"/>
      <c r="M32" s="13"/>
    </row>
    <row r="33" spans="1:13" ht="28.5" customHeight="1" x14ac:dyDescent="0.25">
      <c r="B33" s="113" t="s">
        <v>24</v>
      </c>
      <c r="C33" s="113"/>
      <c r="D33" s="9">
        <v>3</v>
      </c>
      <c r="E33" s="12"/>
      <c r="F33" s="10"/>
      <c r="G33" s="10"/>
      <c r="H33" s="10"/>
      <c r="I33" s="10"/>
      <c r="J33" s="10"/>
      <c r="K33" s="2"/>
      <c r="L33" s="2"/>
      <c r="M33" s="13"/>
    </row>
    <row r="34" spans="1:13" ht="22.5" customHeight="1" x14ac:dyDescent="0.2">
      <c r="B34" s="112" t="s">
        <v>25</v>
      </c>
      <c r="C34" s="112"/>
      <c r="D34" s="6">
        <v>5</v>
      </c>
      <c r="E34" s="17"/>
      <c r="F34" s="100"/>
      <c r="G34" s="11"/>
      <c r="H34" s="11"/>
      <c r="I34" s="100"/>
      <c r="J34" s="100"/>
      <c r="K34" s="2"/>
      <c r="L34" s="2"/>
      <c r="M34" s="13"/>
    </row>
    <row r="35" spans="1:13" ht="13.5" customHeight="1" x14ac:dyDescent="0.2">
      <c r="A35" s="14"/>
      <c r="B35" s="111" t="s">
        <v>26</v>
      </c>
      <c r="C35" s="111"/>
      <c r="D35" s="6">
        <v>0</v>
      </c>
      <c r="E35" s="12"/>
      <c r="F35" s="100"/>
      <c r="G35" s="11"/>
      <c r="H35" s="11"/>
      <c r="I35" s="100"/>
      <c r="J35" s="100"/>
      <c r="K35" s="2"/>
      <c r="L35" s="2"/>
      <c r="M35" s="18"/>
    </row>
    <row r="36" spans="1:13" ht="14.25" customHeight="1" x14ac:dyDescent="0.2">
      <c r="B36" s="19"/>
      <c r="C36" s="19"/>
      <c r="D36" s="6"/>
      <c r="E36" s="14"/>
      <c r="F36" s="100"/>
      <c r="G36" s="11"/>
      <c r="H36" s="11"/>
      <c r="I36" s="100"/>
      <c r="J36" s="100"/>
      <c r="K36" s="18"/>
      <c r="L36" s="18"/>
      <c r="M36" s="13"/>
    </row>
    <row r="37" spans="1:13" ht="22.5" customHeight="1" x14ac:dyDescent="0.2">
      <c r="B37" s="109" t="s">
        <v>16</v>
      </c>
      <c r="C37" s="110"/>
      <c r="D37" s="21">
        <f>I25</f>
        <v>4377.1900000000005</v>
      </c>
      <c r="E37" s="2" t="s">
        <v>17</v>
      </c>
      <c r="F37" s="128"/>
      <c r="G37" s="128"/>
      <c r="H37" s="128"/>
      <c r="I37" s="128"/>
      <c r="J37" s="134"/>
      <c r="K37" s="2"/>
      <c r="L37" s="2"/>
      <c r="M37" s="13"/>
    </row>
    <row r="38" spans="1:13" ht="33.75" customHeight="1" x14ac:dyDescent="0.2">
      <c r="B38" s="24" t="s">
        <v>18</v>
      </c>
      <c r="C38" s="24"/>
      <c r="D38" s="12"/>
      <c r="E38" s="12"/>
      <c r="F38" s="41"/>
      <c r="G38" s="127"/>
      <c r="H38" s="127"/>
      <c r="I38" s="99"/>
      <c r="J38" s="99"/>
      <c r="K38" s="18"/>
      <c r="L38" s="18"/>
      <c r="M38" s="13"/>
    </row>
    <row r="39" spans="1:13" s="14" customFormat="1" ht="21.75" customHeight="1" x14ac:dyDescent="0.2">
      <c r="A39" s="4"/>
      <c r="B39" s="25" t="s">
        <v>95</v>
      </c>
      <c r="C39" s="23"/>
      <c r="D39" s="12"/>
      <c r="E39" s="12"/>
      <c r="F39" s="41"/>
      <c r="G39" s="127"/>
      <c r="H39" s="127"/>
      <c r="I39" s="99"/>
      <c r="J39" s="99"/>
      <c r="K39" s="18"/>
      <c r="L39" s="18"/>
      <c r="M39" s="12"/>
    </row>
    <row r="40" spans="1:13" ht="21.75" customHeight="1" x14ac:dyDescent="0.2">
      <c r="B40" s="22"/>
      <c r="C40" s="22"/>
      <c r="D40" s="12"/>
      <c r="E40" s="12"/>
      <c r="F40" s="41"/>
      <c r="G40" s="41"/>
      <c r="H40" s="41"/>
      <c r="I40" s="41"/>
      <c r="J40" s="41"/>
      <c r="K40" s="41"/>
      <c r="L40" s="41"/>
      <c r="M40" s="12"/>
    </row>
    <row r="41" spans="1:13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3" ht="18.75" customHeight="1" x14ac:dyDescent="0.2"/>
    <row r="43" spans="1:13" ht="12.75" customHeight="1" x14ac:dyDescent="0.2"/>
    <row r="44" spans="1:13" ht="12" customHeight="1" x14ac:dyDescent="0.2"/>
    <row r="45" spans="1:13" ht="27" customHeight="1" x14ac:dyDescent="0.2"/>
    <row r="46" spans="1:13" ht="27.75" customHeight="1" x14ac:dyDescent="0.2"/>
  </sheetData>
  <mergeCells count="33">
    <mergeCell ref="G39:H39"/>
    <mergeCell ref="G38:H38"/>
    <mergeCell ref="F37:I37"/>
    <mergeCell ref="B12:B1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  <mergeCell ref="B8:B11"/>
    <mergeCell ref="C8:C11"/>
    <mergeCell ref="B37:C37"/>
    <mergeCell ref="B35:C35"/>
    <mergeCell ref="B34:C34"/>
    <mergeCell ref="B33:C33"/>
    <mergeCell ref="B32:C32"/>
    <mergeCell ref="B19:B22"/>
    <mergeCell ref="B31:C31"/>
    <mergeCell ref="B30:C30"/>
    <mergeCell ref="B29:C29"/>
    <mergeCell ref="B28:C28"/>
    <mergeCell ref="B27:C27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2015-07-20T05:04:20Z</dcterms:modified>
</cp:coreProperties>
</file>